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Cost Form with Capital Inv" sheetId="1" r:id="rId1"/>
    <sheet name="Cost Form without Capital Inv" sheetId="2" r:id="rId2"/>
  </sheets>
  <definedNames>
    <definedName name="_xlnm.Print_Area" localSheetId="0">'Cost Form with Capital Inv'!$A$1:$G$48</definedName>
    <definedName name="_xlnm.Print_Area" localSheetId="1">'Cost Form without Capital Inv'!$A$1:$G$48</definedName>
  </definedNames>
  <calcPr fullCalcOnLoad="1"/>
</workbook>
</file>

<file path=xl/sharedStrings.xml><?xml version="1.0" encoding="utf-8"?>
<sst xmlns="http://schemas.openxmlformats.org/spreadsheetml/2006/main" count="136" uniqueCount="57">
  <si>
    <t>Type of Fee</t>
  </si>
  <si>
    <t>Service Fee</t>
  </si>
  <si>
    <t>Per Unit</t>
  </si>
  <si>
    <t>Per Ton</t>
  </si>
  <si>
    <t>Contaminated Soils</t>
  </si>
  <si>
    <t>Bulky Waste</t>
  </si>
  <si>
    <t>Asbestos</t>
  </si>
  <si>
    <t>Coal Ash</t>
  </si>
  <si>
    <t>Creosote Treated Lumber</t>
  </si>
  <si>
    <t>Dredge Spoils</t>
  </si>
  <si>
    <t>Biosolids</t>
  </si>
  <si>
    <t>Yard Waste</t>
  </si>
  <si>
    <t>Processed Wood Waste</t>
  </si>
  <si>
    <t>Sharps</t>
  </si>
  <si>
    <t>Recyclables</t>
  </si>
  <si>
    <t>Disposal</t>
  </si>
  <si>
    <t>MSW Transport and Disposal Fee</t>
  </si>
  <si>
    <t>MSW Fees</t>
  </si>
  <si>
    <t>Special Waste Fees</t>
  </si>
  <si>
    <t xml:space="preserve">        Transport and Disposal Fee</t>
  </si>
  <si>
    <t xml:space="preserve">        Base Fee</t>
  </si>
  <si>
    <t>Per Month</t>
  </si>
  <si>
    <t>Assumed Monthly Cost for Evaluation</t>
  </si>
  <si>
    <t>Assumed Total Monthly Cost for Evaluation</t>
  </si>
  <si>
    <t>Total Variable Fee Monthly Fee</t>
  </si>
  <si>
    <t>Assumed Total Monthly Cost</t>
  </si>
  <si>
    <t>MSW Base Fee</t>
  </si>
  <si>
    <t xml:space="preserve">   MSW Subtotal</t>
  </si>
  <si>
    <t>Assumed Monthly Units/ Tonnage for Evaluation</t>
  </si>
  <si>
    <t>Electronics- Computer Monitors</t>
  </si>
  <si>
    <t>Electronics- Computer CPUs</t>
  </si>
  <si>
    <t>Electronics- Computer Laptops/Tablets</t>
  </si>
  <si>
    <t xml:space="preserve">Electronics- Televisions </t>
  </si>
  <si>
    <t>Electronics- Other</t>
  </si>
  <si>
    <t>Tires (On and Off Rim)- Passenger Vehicle</t>
  </si>
  <si>
    <t>Tires (On and Off Rim)- Commercial Vehicle</t>
  </si>
  <si>
    <t>Appliances- Non-CFCs</t>
  </si>
  <si>
    <t>Appliances- CFCs</t>
  </si>
  <si>
    <t>Transport</t>
  </si>
  <si>
    <t xml:space="preserve">Municipal Solid Waste </t>
  </si>
  <si>
    <t>Form 2.2: Variable Fees</t>
  </si>
  <si>
    <t>Form 2.2: Fixed Monthly Fee without Capital Improvement Investment by Contractor</t>
  </si>
  <si>
    <t>Per 32 Gal/44 Gal Container</t>
  </si>
  <si>
    <t>[2]</t>
  </si>
  <si>
    <t>[1]</t>
  </si>
  <si>
    <t>[2] No fee shall be paid by County or Customers. Contractor shall be solely responsible for costs.  Contractor may seek funding via State.</t>
  </si>
  <si>
    <t xml:space="preserve">   Capital Improvement Investment</t>
  </si>
  <si>
    <t xml:space="preserve">   Other Fixed Monthly Costs</t>
  </si>
  <si>
    <t>Base Fixed Monthly Fee</t>
  </si>
  <si>
    <t>Base and Optional Fixed Monthly Fee</t>
  </si>
  <si>
    <t>Optional Scalehouse Operation</t>
  </si>
  <si>
    <t xml:space="preserve">        Optional Scalehouse Operation Fee</t>
  </si>
  <si>
    <t>Optional Scalehouse Operation Fee</t>
  </si>
  <si>
    <t>NA</t>
  </si>
  <si>
    <t>Form 2.1: Fixed Monthly Fee with Capital Improvement Investment by Contractor</t>
  </si>
  <si>
    <t>Form 2.1: Variable Fees</t>
  </si>
  <si>
    <t>[1] Fee shall be set by County resolution. No fee shall be paid by County or Customers. Contractor shall be solely responsible for costs.  Contractor may seek funding via State.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</si>
</sst>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3" borderId="12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0" fontId="34" fillId="33" borderId="13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5" xfId="44" applyFont="1" applyFill="1" applyBorder="1" applyAlignment="1">
      <alignment/>
    </xf>
    <xf numFmtId="0" fontId="34" fillId="33" borderId="0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34" fillId="33" borderId="13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4" fillId="33" borderId="20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4" fillId="33" borderId="21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/>
    </xf>
    <xf numFmtId="0" fontId="34" fillId="33" borderId="14" xfId="0" applyFont="1" applyFill="1" applyBorder="1" applyAlignment="1">
      <alignment horizontal="left"/>
    </xf>
    <xf numFmtId="44" fontId="0" fillId="0" borderId="0" xfId="44" applyFont="1" applyAlignment="1">
      <alignment/>
    </xf>
    <xf numFmtId="9" fontId="0" fillId="0" borderId="0" xfId="0" applyNumberFormat="1" applyFill="1" applyBorder="1" applyAlignment="1">
      <alignment/>
    </xf>
    <xf numFmtId="44" fontId="36" fillId="0" borderId="0" xfId="44" applyFon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44" fontId="0" fillId="33" borderId="22" xfId="44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34" fillId="33" borderId="15" xfId="0" applyFont="1" applyFill="1" applyBorder="1" applyAlignment="1">
      <alignment horizontal="left"/>
    </xf>
    <xf numFmtId="44" fontId="34" fillId="33" borderId="22" xfId="44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44" fontId="4" fillId="0" borderId="12" xfId="44" applyFont="1" applyFill="1" applyBorder="1" applyAlignment="1" applyProtection="1">
      <alignment/>
      <protection locked="0"/>
    </xf>
    <xf numFmtId="44" fontId="4" fillId="0" borderId="11" xfId="44" applyFont="1" applyFill="1" applyBorder="1" applyAlignment="1" applyProtection="1">
      <alignment/>
      <protection locked="0"/>
    </xf>
    <xf numFmtId="0" fontId="34" fillId="0" borderId="0" xfId="0" applyFont="1" applyAlignment="1">
      <alignment horizontal="center"/>
    </xf>
    <xf numFmtId="44" fontId="4" fillId="33" borderId="15" xfId="44" applyFont="1" applyFill="1" applyBorder="1" applyAlignment="1">
      <alignment horizontal="center"/>
    </xf>
    <xf numFmtId="44" fontId="4" fillId="33" borderId="12" xfId="44" applyFont="1" applyFill="1" applyBorder="1" applyAlignment="1">
      <alignment horizontal="center"/>
    </xf>
    <xf numFmtId="0" fontId="37" fillId="0" borderId="0" xfId="0" applyFont="1" applyAlignment="1">
      <alignment/>
    </xf>
    <xf numFmtId="44" fontId="4" fillId="33" borderId="12" xfId="44" applyFont="1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4" xfId="44" applyFont="1" applyFill="1" applyBorder="1" applyAlignment="1">
      <alignment horizontal="center"/>
    </xf>
    <xf numFmtId="0" fontId="34" fillId="33" borderId="22" xfId="0" applyFont="1" applyFill="1" applyBorder="1" applyAlignment="1">
      <alignment horizontal="left" wrapText="1"/>
    </xf>
    <xf numFmtId="44" fontId="0" fillId="33" borderId="22" xfId="44" applyNumberFormat="1" applyFont="1" applyFill="1" applyBorder="1" applyAlignment="1">
      <alignment horizontal="center"/>
    </xf>
    <xf numFmtId="0" fontId="34" fillId="33" borderId="22" xfId="0" applyFont="1" applyFill="1" applyBorder="1" applyAlignment="1">
      <alignment horizontal="left"/>
    </xf>
    <xf numFmtId="44" fontId="4" fillId="0" borderId="15" xfId="44" applyFont="1" applyFill="1" applyBorder="1" applyAlignment="1" applyProtection="1">
      <alignment/>
      <protection locked="0"/>
    </xf>
    <xf numFmtId="3" fontId="0" fillId="33" borderId="22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25">
      <selection activeCell="G51" sqref="G51"/>
    </sheetView>
  </sheetViews>
  <sheetFormatPr defaultColWidth="9.140625" defaultRowHeight="15"/>
  <cols>
    <col min="1" max="1" width="36.57421875" style="0" customWidth="1"/>
    <col min="2" max="2" width="40.421875" style="0" bestFit="1" customWidth="1"/>
    <col min="3" max="3" width="14.140625" style="0" bestFit="1" customWidth="1"/>
    <col min="4" max="5" width="14.140625" style="0" customWidth="1"/>
    <col min="6" max="6" width="11.28125" style="0" customWidth="1"/>
    <col min="7" max="7" width="16.8515625" style="5" customWidth="1"/>
    <col min="8" max="8" width="12.8515625" style="5" customWidth="1"/>
    <col min="9" max="9" width="12.57421875" style="0" bestFit="1" customWidth="1"/>
    <col min="11" max="11" width="11.57421875" style="0" bestFit="1" customWidth="1"/>
    <col min="14" max="14" width="21.57421875" style="0" bestFit="1" customWidth="1"/>
  </cols>
  <sheetData>
    <row r="1" spans="1:8" ht="15">
      <c r="A1" s="1" t="s">
        <v>54</v>
      </c>
      <c r="D1" s="59"/>
      <c r="E1" s="59"/>
      <c r="F1" s="59"/>
      <c r="G1" s="6"/>
      <c r="H1" s="6"/>
    </row>
    <row r="2" spans="1:8" ht="15">
      <c r="A2" s="31" t="s">
        <v>0</v>
      </c>
      <c r="B2" s="29" t="s">
        <v>21</v>
      </c>
      <c r="C2" s="2"/>
      <c r="D2" s="47"/>
      <c r="E2" s="47"/>
      <c r="F2" s="47"/>
      <c r="G2" s="6"/>
      <c r="H2" s="6"/>
    </row>
    <row r="3" spans="1:8" ht="15">
      <c r="A3" s="52" t="s">
        <v>46</v>
      </c>
      <c r="B3" s="45">
        <v>0</v>
      </c>
      <c r="C3" s="2"/>
      <c r="D3" s="47"/>
      <c r="E3" s="47"/>
      <c r="F3" s="47"/>
      <c r="G3" s="6"/>
      <c r="H3" s="6"/>
    </row>
    <row r="4" spans="1:8" ht="15">
      <c r="A4" s="52" t="s">
        <v>47</v>
      </c>
      <c r="B4" s="45">
        <v>0</v>
      </c>
      <c r="C4" s="2"/>
      <c r="D4" s="47"/>
      <c r="E4" s="47"/>
      <c r="F4" s="47"/>
      <c r="G4" s="6"/>
      <c r="H4" s="6"/>
    </row>
    <row r="5" spans="1:2" ht="15">
      <c r="A5" s="32" t="s">
        <v>48</v>
      </c>
      <c r="B5" s="51">
        <f>SUM(B3:B4)</f>
        <v>0</v>
      </c>
    </row>
    <row r="6" spans="1:2" ht="15">
      <c r="A6" s="3"/>
      <c r="B6" s="47"/>
    </row>
    <row r="7" spans="1:2" ht="15">
      <c r="A7" s="1" t="s">
        <v>55</v>
      </c>
      <c r="B7" s="47"/>
    </row>
    <row r="8" spans="1:8" ht="15">
      <c r="A8" s="21"/>
      <c r="B8" s="26"/>
      <c r="C8" s="60" t="s">
        <v>1</v>
      </c>
      <c r="D8" s="61"/>
      <c r="E8" s="62"/>
      <c r="F8" s="22"/>
      <c r="G8" s="22"/>
      <c r="H8"/>
    </row>
    <row r="9" spans="1:8" ht="90">
      <c r="A9" s="15" t="s">
        <v>0</v>
      </c>
      <c r="B9" s="16"/>
      <c r="C9" s="27" t="s">
        <v>2</v>
      </c>
      <c r="D9" s="28" t="s">
        <v>42</v>
      </c>
      <c r="E9" s="29" t="s">
        <v>3</v>
      </c>
      <c r="F9" s="30" t="s">
        <v>28</v>
      </c>
      <c r="G9" s="30" t="s">
        <v>22</v>
      </c>
      <c r="H9"/>
    </row>
    <row r="10" spans="1:8" ht="15">
      <c r="A10" s="15" t="s">
        <v>50</v>
      </c>
      <c r="B10" s="16"/>
      <c r="C10" s="23"/>
      <c r="D10" s="20"/>
      <c r="E10" s="24"/>
      <c r="F10" s="25"/>
      <c r="G10" s="25"/>
      <c r="H10"/>
    </row>
    <row r="11" spans="1:8" ht="15">
      <c r="A11" s="15" t="s">
        <v>51</v>
      </c>
      <c r="B11" s="8" t="s">
        <v>52</v>
      </c>
      <c r="C11" s="57">
        <v>0</v>
      </c>
      <c r="D11" s="11"/>
      <c r="E11" s="12"/>
      <c r="F11" s="58" t="s">
        <v>53</v>
      </c>
      <c r="G11" s="37">
        <f>C11</f>
        <v>0</v>
      </c>
      <c r="H11" s="38"/>
    </row>
    <row r="12" spans="1:8" ht="15">
      <c r="A12" s="15" t="s">
        <v>17</v>
      </c>
      <c r="B12" s="16"/>
      <c r="C12" s="23"/>
      <c r="D12" s="20"/>
      <c r="E12" s="24"/>
      <c r="F12" s="25"/>
      <c r="G12" s="25"/>
      <c r="H12"/>
    </row>
    <row r="13" spans="1:8" ht="15">
      <c r="A13" s="15" t="s">
        <v>20</v>
      </c>
      <c r="B13" s="8" t="s">
        <v>39</v>
      </c>
      <c r="C13" s="19"/>
      <c r="D13" s="11"/>
      <c r="E13" s="45">
        <v>0</v>
      </c>
      <c r="F13" s="42">
        <v>18300</v>
      </c>
      <c r="G13" s="37">
        <f>E13*F13</f>
        <v>0</v>
      </c>
      <c r="H13" s="38"/>
    </row>
    <row r="14" spans="1:13" ht="15">
      <c r="A14" s="15" t="s">
        <v>19</v>
      </c>
      <c r="B14" s="8" t="s">
        <v>38</v>
      </c>
      <c r="C14" s="19"/>
      <c r="D14" s="11"/>
      <c r="E14" s="45">
        <v>0</v>
      </c>
      <c r="F14" s="42">
        <v>18300</v>
      </c>
      <c r="G14" s="37">
        <f aca="true" t="shared" si="0" ref="G14:G24">E14*F14</f>
        <v>0</v>
      </c>
      <c r="H14"/>
      <c r="M14" s="4"/>
    </row>
    <row r="15" spans="1:13" ht="15">
      <c r="A15" s="18"/>
      <c r="B15" s="8" t="s">
        <v>15</v>
      </c>
      <c r="C15" s="19"/>
      <c r="D15" s="11"/>
      <c r="E15" s="45">
        <v>0</v>
      </c>
      <c r="F15" s="42">
        <v>18300</v>
      </c>
      <c r="G15" s="37">
        <f t="shared" si="0"/>
        <v>0</v>
      </c>
      <c r="H15" s="38"/>
      <c r="M15" s="33"/>
    </row>
    <row r="16" spans="1:8" ht="15">
      <c r="A16" s="15" t="s">
        <v>18</v>
      </c>
      <c r="B16" s="8" t="s">
        <v>4</v>
      </c>
      <c r="C16" s="19"/>
      <c r="D16" s="11"/>
      <c r="E16" s="45">
        <v>0</v>
      </c>
      <c r="F16" s="42">
        <v>10</v>
      </c>
      <c r="G16" s="37">
        <f t="shared" si="0"/>
        <v>0</v>
      </c>
      <c r="H16" s="38"/>
    </row>
    <row r="17" spans="1:8" ht="15">
      <c r="A17" s="17"/>
      <c r="B17" s="8" t="s">
        <v>5</v>
      </c>
      <c r="C17" s="19"/>
      <c r="D17" s="11"/>
      <c r="E17" s="45">
        <v>0</v>
      </c>
      <c r="F17" s="42">
        <v>5</v>
      </c>
      <c r="G17" s="37">
        <f t="shared" si="0"/>
        <v>0</v>
      </c>
      <c r="H17"/>
    </row>
    <row r="18" spans="1:8" ht="15">
      <c r="A18" s="17"/>
      <c r="B18" s="8" t="s">
        <v>6</v>
      </c>
      <c r="C18" s="19"/>
      <c r="D18" s="11"/>
      <c r="E18" s="45">
        <v>0</v>
      </c>
      <c r="F18" s="42">
        <v>5</v>
      </c>
      <c r="G18" s="37">
        <f t="shared" si="0"/>
        <v>0</v>
      </c>
      <c r="H18"/>
    </row>
    <row r="19" spans="1:8" ht="15">
      <c r="A19" s="17"/>
      <c r="B19" s="8" t="s">
        <v>7</v>
      </c>
      <c r="C19" s="19"/>
      <c r="D19" s="11"/>
      <c r="E19" s="45">
        <v>0</v>
      </c>
      <c r="F19" s="42">
        <v>5</v>
      </c>
      <c r="G19" s="37">
        <f t="shared" si="0"/>
        <v>0</v>
      </c>
      <c r="H19"/>
    </row>
    <row r="20" spans="1:8" ht="15">
      <c r="A20" s="17"/>
      <c r="B20" s="8" t="s">
        <v>8</v>
      </c>
      <c r="C20" s="19"/>
      <c r="D20" s="11"/>
      <c r="E20" s="45">
        <v>0</v>
      </c>
      <c r="F20" s="42">
        <v>20</v>
      </c>
      <c r="G20" s="37">
        <f t="shared" si="0"/>
        <v>0</v>
      </c>
      <c r="H20"/>
    </row>
    <row r="21" spans="1:8" ht="15">
      <c r="A21" s="17"/>
      <c r="B21" s="8" t="s">
        <v>9</v>
      </c>
      <c r="C21" s="19"/>
      <c r="D21" s="11"/>
      <c r="E21" s="45">
        <v>0</v>
      </c>
      <c r="F21" s="42">
        <v>10</v>
      </c>
      <c r="G21" s="37">
        <f t="shared" si="0"/>
        <v>0</v>
      </c>
      <c r="H21"/>
    </row>
    <row r="22" spans="1:8" ht="15">
      <c r="A22" s="17"/>
      <c r="B22" s="8" t="s">
        <v>10</v>
      </c>
      <c r="C22" s="19"/>
      <c r="D22" s="11"/>
      <c r="E22" s="45">
        <v>0</v>
      </c>
      <c r="F22" s="42">
        <v>30</v>
      </c>
      <c r="G22" s="37">
        <f t="shared" si="0"/>
        <v>0</v>
      </c>
      <c r="H22"/>
    </row>
    <row r="23" spans="1:8" ht="15">
      <c r="A23" s="17"/>
      <c r="B23" s="8" t="s">
        <v>11</v>
      </c>
      <c r="C23" s="19"/>
      <c r="D23" s="11"/>
      <c r="E23" s="45">
        <v>0</v>
      </c>
      <c r="F23" s="42">
        <v>30</v>
      </c>
      <c r="G23" s="37">
        <f t="shared" si="0"/>
        <v>0</v>
      </c>
      <c r="H23" s="38"/>
    </row>
    <row r="24" spans="1:8" ht="15">
      <c r="A24" s="17"/>
      <c r="B24" s="8" t="s">
        <v>12</v>
      </c>
      <c r="C24" s="19"/>
      <c r="D24" s="11"/>
      <c r="E24" s="45">
        <v>0</v>
      </c>
      <c r="F24" s="42">
        <v>110</v>
      </c>
      <c r="G24" s="37">
        <f t="shared" si="0"/>
        <v>0</v>
      </c>
      <c r="H24"/>
    </row>
    <row r="25" spans="1:8" ht="15">
      <c r="A25" s="17"/>
      <c r="B25" s="8" t="s">
        <v>36</v>
      </c>
      <c r="C25" s="48" t="s">
        <v>44</v>
      </c>
      <c r="D25" s="11"/>
      <c r="E25" s="12"/>
      <c r="F25" s="42">
        <v>200</v>
      </c>
      <c r="G25" s="37">
        <v>0</v>
      </c>
      <c r="H25"/>
    </row>
    <row r="26" spans="1:8" ht="15">
      <c r="A26" s="17"/>
      <c r="B26" s="8" t="s">
        <v>37</v>
      </c>
      <c r="C26" s="48" t="s">
        <v>44</v>
      </c>
      <c r="D26" s="11"/>
      <c r="E26" s="12"/>
      <c r="F26" s="42">
        <v>150</v>
      </c>
      <c r="G26" s="37">
        <v>0</v>
      </c>
      <c r="H26"/>
    </row>
    <row r="27" spans="1:8" ht="15">
      <c r="A27" s="17"/>
      <c r="B27" s="8" t="s">
        <v>34</v>
      </c>
      <c r="C27" s="48" t="s">
        <v>44</v>
      </c>
      <c r="D27" s="11"/>
      <c r="E27" s="12"/>
      <c r="F27" s="42">
        <v>420</v>
      </c>
      <c r="G27" s="37">
        <v>0</v>
      </c>
      <c r="H27"/>
    </row>
    <row r="28" spans="1:8" ht="15">
      <c r="A28" s="17"/>
      <c r="B28" s="8" t="s">
        <v>35</v>
      </c>
      <c r="C28" s="48" t="s">
        <v>44</v>
      </c>
      <c r="D28" s="11"/>
      <c r="E28" s="11"/>
      <c r="F28" s="42">
        <v>5</v>
      </c>
      <c r="G28" s="37">
        <v>0</v>
      </c>
      <c r="H28"/>
    </row>
    <row r="29" spans="1:8" ht="15">
      <c r="A29" s="17"/>
      <c r="B29" s="8" t="s">
        <v>29</v>
      </c>
      <c r="C29" s="48" t="s">
        <v>43</v>
      </c>
      <c r="D29" s="11"/>
      <c r="E29" s="11"/>
      <c r="F29" s="42">
        <v>70</v>
      </c>
      <c r="G29" s="37">
        <v>0</v>
      </c>
      <c r="H29"/>
    </row>
    <row r="30" spans="1:8" ht="15">
      <c r="A30" s="17"/>
      <c r="B30" s="8" t="s">
        <v>30</v>
      </c>
      <c r="C30" s="48" t="s">
        <v>43</v>
      </c>
      <c r="D30" s="11"/>
      <c r="E30" s="11"/>
      <c r="F30" s="42">
        <v>50</v>
      </c>
      <c r="G30" s="37">
        <v>0</v>
      </c>
      <c r="H30"/>
    </row>
    <row r="31" spans="1:8" ht="15">
      <c r="A31" s="17"/>
      <c r="B31" s="8" t="s">
        <v>31</v>
      </c>
      <c r="C31" s="48" t="s">
        <v>43</v>
      </c>
      <c r="D31" s="11"/>
      <c r="E31" s="11"/>
      <c r="F31" s="42">
        <v>10</v>
      </c>
      <c r="G31" s="37">
        <v>0</v>
      </c>
      <c r="H31"/>
    </row>
    <row r="32" spans="1:8" ht="15">
      <c r="A32" s="17"/>
      <c r="B32" s="8" t="s">
        <v>32</v>
      </c>
      <c r="C32" s="48" t="s">
        <v>43</v>
      </c>
      <c r="D32" s="11"/>
      <c r="E32" s="11"/>
      <c r="F32" s="42">
        <v>320</v>
      </c>
      <c r="G32" s="37">
        <v>0</v>
      </c>
      <c r="H32"/>
    </row>
    <row r="33" spans="1:8" ht="15">
      <c r="A33" s="17"/>
      <c r="B33" s="8" t="s">
        <v>33</v>
      </c>
      <c r="C33" s="48" t="s">
        <v>43</v>
      </c>
      <c r="D33" s="11"/>
      <c r="E33" s="11"/>
      <c r="F33" s="42">
        <v>320</v>
      </c>
      <c r="G33" s="37">
        <v>0</v>
      </c>
      <c r="H33"/>
    </row>
    <row r="34" spans="1:8" ht="15">
      <c r="A34" s="17"/>
      <c r="B34" s="8" t="s">
        <v>13</v>
      </c>
      <c r="C34" s="19"/>
      <c r="D34" s="46">
        <v>0</v>
      </c>
      <c r="E34" s="12"/>
      <c r="F34" s="42">
        <v>10</v>
      </c>
      <c r="G34" s="37">
        <f>D34*F34</f>
        <v>0</v>
      </c>
      <c r="H34"/>
    </row>
    <row r="35" spans="1:8" ht="15">
      <c r="A35" s="18"/>
      <c r="B35" s="7" t="s">
        <v>14</v>
      </c>
      <c r="C35" s="53" t="s">
        <v>43</v>
      </c>
      <c r="D35" s="10"/>
      <c r="E35" s="49"/>
      <c r="F35" s="42">
        <v>100</v>
      </c>
      <c r="G35" s="37">
        <v>0</v>
      </c>
      <c r="H35"/>
    </row>
    <row r="36" spans="1:8" s="5" customFormat="1" ht="15">
      <c r="A36" s="13"/>
      <c r="B36" s="13"/>
      <c r="C36" s="34"/>
      <c r="D36" s="14"/>
      <c r="E36" s="14"/>
      <c r="F36" s="35"/>
      <c r="G36" s="13"/>
      <c r="H36" s="36"/>
    </row>
    <row r="37" spans="1:8" ht="15">
      <c r="A37" s="43" t="s">
        <v>23</v>
      </c>
      <c r="G37"/>
      <c r="H37"/>
    </row>
    <row r="38" spans="1:8" ht="45">
      <c r="A38" s="39"/>
      <c r="B38" s="9"/>
      <c r="C38" s="54" t="s">
        <v>48</v>
      </c>
      <c r="D38" s="54" t="s">
        <v>49</v>
      </c>
      <c r="G38"/>
      <c r="H38"/>
    </row>
    <row r="39" spans="1:8" ht="15">
      <c r="A39" s="56" t="s">
        <v>23</v>
      </c>
      <c r="B39" s="9"/>
      <c r="C39" s="40">
        <f>B5</f>
        <v>0</v>
      </c>
      <c r="D39" s="40">
        <f>C39</f>
        <v>0</v>
      </c>
      <c r="G39"/>
      <c r="H39"/>
    </row>
    <row r="40" spans="1:8" ht="15">
      <c r="A40" s="15" t="s">
        <v>50</v>
      </c>
      <c r="B40" s="9"/>
      <c r="C40" s="40">
        <v>0</v>
      </c>
      <c r="D40" s="40">
        <f>G11</f>
        <v>0</v>
      </c>
      <c r="G40"/>
      <c r="H40"/>
    </row>
    <row r="41" spans="1:8" ht="15">
      <c r="A41" s="15" t="s">
        <v>24</v>
      </c>
      <c r="B41" s="9" t="s">
        <v>26</v>
      </c>
      <c r="C41" s="37">
        <f>G13</f>
        <v>0</v>
      </c>
      <c r="D41" s="55">
        <f>C41</f>
        <v>0</v>
      </c>
      <c r="G41"/>
      <c r="H41" s="38"/>
    </row>
    <row r="42" spans="1:8" ht="15">
      <c r="A42" s="15"/>
      <c r="B42" s="9" t="s">
        <v>16</v>
      </c>
      <c r="C42" s="37">
        <f>G14+G15</f>
        <v>0</v>
      </c>
      <c r="D42" s="55">
        <f>C42</f>
        <v>0</v>
      </c>
      <c r="G42"/>
      <c r="H42"/>
    </row>
    <row r="43" spans="1:8" ht="15">
      <c r="A43" s="15"/>
      <c r="B43" s="41" t="s">
        <v>27</v>
      </c>
      <c r="C43" s="40">
        <f>C42+C41</f>
        <v>0</v>
      </c>
      <c r="D43" s="40">
        <f>D42+D41</f>
        <v>0</v>
      </c>
      <c r="G43"/>
      <c r="H43"/>
    </row>
    <row r="44" spans="1:8" ht="15">
      <c r="A44" s="15"/>
      <c r="B44" s="41" t="s">
        <v>18</v>
      </c>
      <c r="C44" s="40">
        <f>SUM(G16:G35)</f>
        <v>0</v>
      </c>
      <c r="D44" s="40">
        <f>C44</f>
        <v>0</v>
      </c>
      <c r="G44"/>
      <c r="H44"/>
    </row>
    <row r="45" spans="1:8" ht="15">
      <c r="A45" s="32" t="s">
        <v>25</v>
      </c>
      <c r="B45" s="9"/>
      <c r="C45" s="40">
        <f>C44+C43+C39+C40</f>
        <v>0</v>
      </c>
      <c r="D45" s="40">
        <f>D44+D43+D39+D40</f>
        <v>0</v>
      </c>
      <c r="G45"/>
      <c r="H45"/>
    </row>
    <row r="46" spans="1:8" s="5" customFormat="1" ht="15">
      <c r="A46" s="13"/>
      <c r="B46" s="13"/>
      <c r="C46" s="34"/>
      <c r="D46" s="14"/>
      <c r="E46" s="14"/>
      <c r="F46" s="35"/>
      <c r="G46" s="13"/>
      <c r="H46" s="36"/>
    </row>
    <row r="47" ht="15">
      <c r="A47" s="50" t="s">
        <v>56</v>
      </c>
    </row>
    <row r="48" ht="15">
      <c r="A48" s="50" t="s">
        <v>45</v>
      </c>
    </row>
  </sheetData>
  <sheetProtection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86" r:id="rId1"/>
  <rowBreaks count="1" manualBreakCount="1">
    <brk id="35" max="6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5"/>
  <cols>
    <col min="1" max="1" width="36.421875" style="0" customWidth="1"/>
    <col min="2" max="2" width="40.421875" style="0" bestFit="1" customWidth="1"/>
    <col min="3" max="3" width="14.140625" style="0" bestFit="1" customWidth="1"/>
    <col min="4" max="5" width="14.140625" style="0" customWidth="1"/>
    <col min="6" max="6" width="11.28125" style="0" customWidth="1"/>
    <col min="7" max="7" width="16.8515625" style="5" customWidth="1"/>
    <col min="8" max="8" width="12.8515625" style="5" customWidth="1"/>
    <col min="9" max="9" width="12.57421875" style="0" bestFit="1" customWidth="1"/>
    <col min="11" max="11" width="11.57421875" style="0" bestFit="1" customWidth="1"/>
    <col min="14" max="14" width="21.57421875" style="0" bestFit="1" customWidth="1"/>
  </cols>
  <sheetData>
    <row r="1" spans="1:8" ht="15">
      <c r="A1" s="1" t="s">
        <v>41</v>
      </c>
      <c r="D1" s="59"/>
      <c r="E1" s="59"/>
      <c r="F1" s="59"/>
      <c r="G1" s="6"/>
      <c r="H1" s="6"/>
    </row>
    <row r="2" spans="1:8" ht="15">
      <c r="A2" s="31" t="s">
        <v>0</v>
      </c>
      <c r="B2" s="29" t="s">
        <v>21</v>
      </c>
      <c r="C2" s="2"/>
      <c r="D2" s="44"/>
      <c r="E2" s="44"/>
      <c r="F2" s="44"/>
      <c r="G2" s="6"/>
      <c r="H2" s="6"/>
    </row>
    <row r="3" spans="1:8" ht="15">
      <c r="A3" s="52" t="s">
        <v>46</v>
      </c>
      <c r="B3" s="51">
        <v>0</v>
      </c>
      <c r="C3" s="2"/>
      <c r="D3" s="47"/>
      <c r="E3" s="47"/>
      <c r="F3" s="47"/>
      <c r="G3" s="6"/>
      <c r="H3" s="6"/>
    </row>
    <row r="4" spans="1:8" ht="15">
      <c r="A4" s="52" t="s">
        <v>47</v>
      </c>
      <c r="B4" s="45">
        <v>0</v>
      </c>
      <c r="C4" s="2"/>
      <c r="D4" s="47"/>
      <c r="E4" s="47"/>
      <c r="F4" s="47"/>
      <c r="G4" s="6"/>
      <c r="H4" s="6"/>
    </row>
    <row r="5" spans="1:2" ht="15">
      <c r="A5" s="32" t="s">
        <v>48</v>
      </c>
      <c r="B5" s="51">
        <f>SUM(B3:B4)</f>
        <v>0</v>
      </c>
    </row>
    <row r="6" spans="1:2" ht="15">
      <c r="A6" s="3"/>
      <c r="B6" s="44"/>
    </row>
    <row r="7" spans="1:2" ht="15">
      <c r="A7" s="1" t="s">
        <v>40</v>
      </c>
      <c r="B7" s="44"/>
    </row>
    <row r="8" spans="1:8" ht="15">
      <c r="A8" s="21"/>
      <c r="B8" s="26"/>
      <c r="C8" s="60" t="s">
        <v>1</v>
      </c>
      <c r="D8" s="61"/>
      <c r="E8" s="62"/>
      <c r="F8" s="22"/>
      <c r="G8" s="22"/>
      <c r="H8"/>
    </row>
    <row r="9" spans="1:8" ht="90">
      <c r="A9" s="15" t="s">
        <v>0</v>
      </c>
      <c r="B9" s="16"/>
      <c r="C9" s="27" t="s">
        <v>2</v>
      </c>
      <c r="D9" s="28" t="s">
        <v>42</v>
      </c>
      <c r="E9" s="29" t="s">
        <v>3</v>
      </c>
      <c r="F9" s="30" t="s">
        <v>28</v>
      </c>
      <c r="G9" s="30" t="s">
        <v>22</v>
      </c>
      <c r="H9"/>
    </row>
    <row r="10" spans="1:8" ht="15">
      <c r="A10" s="15" t="s">
        <v>50</v>
      </c>
      <c r="B10" s="16"/>
      <c r="C10" s="23"/>
      <c r="D10" s="20"/>
      <c r="E10" s="24"/>
      <c r="F10" s="25"/>
      <c r="G10" s="25"/>
      <c r="H10"/>
    </row>
    <row r="11" spans="1:8" ht="15">
      <c r="A11" s="15" t="s">
        <v>51</v>
      </c>
      <c r="B11" s="8" t="s">
        <v>52</v>
      </c>
      <c r="C11" s="57">
        <v>0</v>
      </c>
      <c r="D11" s="11"/>
      <c r="E11" s="12"/>
      <c r="F11" s="58" t="s">
        <v>53</v>
      </c>
      <c r="G11" s="37">
        <f>C11</f>
        <v>0</v>
      </c>
      <c r="H11" s="38"/>
    </row>
    <row r="12" spans="1:8" ht="15">
      <c r="A12" s="15" t="s">
        <v>17</v>
      </c>
      <c r="B12" s="16"/>
      <c r="C12" s="23"/>
      <c r="D12" s="20"/>
      <c r="E12" s="12"/>
      <c r="F12" s="25"/>
      <c r="G12" s="25"/>
      <c r="H12"/>
    </row>
    <row r="13" spans="1:8" ht="15">
      <c r="A13" s="15" t="s">
        <v>20</v>
      </c>
      <c r="B13" s="8" t="s">
        <v>39</v>
      </c>
      <c r="C13" s="19"/>
      <c r="D13" s="11"/>
      <c r="E13" s="45">
        <v>0</v>
      </c>
      <c r="F13" s="42">
        <v>18300</v>
      </c>
      <c r="G13" s="37">
        <f>E13*F13</f>
        <v>0</v>
      </c>
      <c r="H13" s="38"/>
    </row>
    <row r="14" spans="1:13" ht="15">
      <c r="A14" s="15" t="s">
        <v>19</v>
      </c>
      <c r="B14" s="8" t="s">
        <v>38</v>
      </c>
      <c r="C14" s="19"/>
      <c r="D14" s="11"/>
      <c r="E14" s="45">
        <v>0</v>
      </c>
      <c r="F14" s="42">
        <v>18300</v>
      </c>
      <c r="G14" s="37">
        <f aca="true" t="shared" si="0" ref="G14:G24">E14*F14</f>
        <v>0</v>
      </c>
      <c r="H14"/>
      <c r="M14" s="4"/>
    </row>
    <row r="15" spans="1:13" ht="15">
      <c r="A15" s="18"/>
      <c r="B15" s="8" t="s">
        <v>15</v>
      </c>
      <c r="C15" s="19"/>
      <c r="D15" s="11"/>
      <c r="E15" s="45">
        <v>0</v>
      </c>
      <c r="F15" s="42">
        <v>18300</v>
      </c>
      <c r="G15" s="37">
        <f t="shared" si="0"/>
        <v>0</v>
      </c>
      <c r="H15" s="38"/>
      <c r="M15" s="33"/>
    </row>
    <row r="16" spans="1:8" ht="15">
      <c r="A16" s="15" t="s">
        <v>18</v>
      </c>
      <c r="B16" s="8" t="s">
        <v>4</v>
      </c>
      <c r="C16" s="19"/>
      <c r="D16" s="11"/>
      <c r="E16" s="45">
        <v>0</v>
      </c>
      <c r="F16" s="42">
        <v>10</v>
      </c>
      <c r="G16" s="37">
        <f t="shared" si="0"/>
        <v>0</v>
      </c>
      <c r="H16" s="38"/>
    </row>
    <row r="17" spans="1:8" ht="15">
      <c r="A17" s="17"/>
      <c r="B17" s="8" t="s">
        <v>5</v>
      </c>
      <c r="C17" s="19"/>
      <c r="D17" s="11"/>
      <c r="E17" s="45">
        <v>0</v>
      </c>
      <c r="F17" s="42">
        <v>5</v>
      </c>
      <c r="G17" s="37">
        <f t="shared" si="0"/>
        <v>0</v>
      </c>
      <c r="H17"/>
    </row>
    <row r="18" spans="1:8" ht="15">
      <c r="A18" s="17"/>
      <c r="B18" s="8" t="s">
        <v>6</v>
      </c>
      <c r="C18" s="19"/>
      <c r="D18" s="11"/>
      <c r="E18" s="45">
        <v>0</v>
      </c>
      <c r="F18" s="42">
        <v>5</v>
      </c>
      <c r="G18" s="37">
        <f t="shared" si="0"/>
        <v>0</v>
      </c>
      <c r="H18"/>
    </row>
    <row r="19" spans="1:8" ht="15">
      <c r="A19" s="17"/>
      <c r="B19" s="8" t="s">
        <v>7</v>
      </c>
      <c r="C19" s="19"/>
      <c r="D19" s="11"/>
      <c r="E19" s="45">
        <v>0</v>
      </c>
      <c r="F19" s="42">
        <v>5</v>
      </c>
      <c r="G19" s="37">
        <f t="shared" si="0"/>
        <v>0</v>
      </c>
      <c r="H19"/>
    </row>
    <row r="20" spans="1:8" ht="15">
      <c r="A20" s="17"/>
      <c r="B20" s="8" t="s">
        <v>8</v>
      </c>
      <c r="C20" s="19"/>
      <c r="D20" s="11"/>
      <c r="E20" s="45">
        <v>0</v>
      </c>
      <c r="F20" s="42">
        <v>20</v>
      </c>
      <c r="G20" s="37">
        <f t="shared" si="0"/>
        <v>0</v>
      </c>
      <c r="H20"/>
    </row>
    <row r="21" spans="1:8" ht="15">
      <c r="A21" s="17"/>
      <c r="B21" s="8" t="s">
        <v>9</v>
      </c>
      <c r="C21" s="19"/>
      <c r="D21" s="11"/>
      <c r="E21" s="45">
        <v>0</v>
      </c>
      <c r="F21" s="42">
        <v>10</v>
      </c>
      <c r="G21" s="37">
        <f t="shared" si="0"/>
        <v>0</v>
      </c>
      <c r="H21"/>
    </row>
    <row r="22" spans="1:8" ht="15">
      <c r="A22" s="17"/>
      <c r="B22" s="8" t="s">
        <v>10</v>
      </c>
      <c r="C22" s="19"/>
      <c r="D22" s="11"/>
      <c r="E22" s="45">
        <v>0</v>
      </c>
      <c r="F22" s="42">
        <v>30</v>
      </c>
      <c r="G22" s="37">
        <f t="shared" si="0"/>
        <v>0</v>
      </c>
      <c r="H22"/>
    </row>
    <row r="23" spans="1:8" ht="15">
      <c r="A23" s="17"/>
      <c r="B23" s="8" t="s">
        <v>11</v>
      </c>
      <c r="C23" s="19"/>
      <c r="D23" s="11"/>
      <c r="E23" s="45">
        <v>0</v>
      </c>
      <c r="F23" s="42">
        <v>30</v>
      </c>
      <c r="G23" s="37">
        <f t="shared" si="0"/>
        <v>0</v>
      </c>
      <c r="H23" s="38"/>
    </row>
    <row r="24" spans="1:8" ht="15">
      <c r="A24" s="17"/>
      <c r="B24" s="8" t="s">
        <v>12</v>
      </c>
      <c r="C24" s="19"/>
      <c r="D24" s="11"/>
      <c r="E24" s="45">
        <v>0</v>
      </c>
      <c r="F24" s="42">
        <v>110</v>
      </c>
      <c r="G24" s="37">
        <f t="shared" si="0"/>
        <v>0</v>
      </c>
      <c r="H24"/>
    </row>
    <row r="25" spans="1:8" ht="15">
      <c r="A25" s="17"/>
      <c r="B25" s="8" t="s">
        <v>36</v>
      </c>
      <c r="C25" s="48" t="s">
        <v>44</v>
      </c>
      <c r="D25" s="11"/>
      <c r="E25" s="12"/>
      <c r="F25" s="42">
        <v>200</v>
      </c>
      <c r="G25" s="37">
        <v>0</v>
      </c>
      <c r="H25"/>
    </row>
    <row r="26" spans="1:8" ht="15">
      <c r="A26" s="17"/>
      <c r="B26" s="8" t="s">
        <v>37</v>
      </c>
      <c r="C26" s="48" t="s">
        <v>44</v>
      </c>
      <c r="D26" s="11"/>
      <c r="E26" s="12"/>
      <c r="F26" s="42">
        <v>150</v>
      </c>
      <c r="G26" s="37">
        <v>0</v>
      </c>
      <c r="H26"/>
    </row>
    <row r="27" spans="1:8" ht="15">
      <c r="A27" s="17"/>
      <c r="B27" s="8" t="s">
        <v>34</v>
      </c>
      <c r="C27" s="48" t="s">
        <v>44</v>
      </c>
      <c r="D27" s="11"/>
      <c r="E27" s="12"/>
      <c r="F27" s="42">
        <v>420</v>
      </c>
      <c r="G27" s="37">
        <v>0</v>
      </c>
      <c r="H27"/>
    </row>
    <row r="28" spans="1:8" ht="15">
      <c r="A28" s="17"/>
      <c r="B28" s="8" t="s">
        <v>35</v>
      </c>
      <c r="C28" s="48" t="s">
        <v>44</v>
      </c>
      <c r="D28" s="11"/>
      <c r="E28" s="11"/>
      <c r="F28" s="42">
        <v>5</v>
      </c>
      <c r="G28" s="37">
        <v>0</v>
      </c>
      <c r="H28"/>
    </row>
    <row r="29" spans="1:8" ht="15">
      <c r="A29" s="17"/>
      <c r="B29" s="8" t="s">
        <v>29</v>
      </c>
      <c r="C29" s="48" t="s">
        <v>43</v>
      </c>
      <c r="D29" s="11"/>
      <c r="E29" s="11"/>
      <c r="F29" s="42">
        <v>70</v>
      </c>
      <c r="G29" s="37">
        <v>0</v>
      </c>
      <c r="H29"/>
    </row>
    <row r="30" spans="1:8" ht="15">
      <c r="A30" s="17"/>
      <c r="B30" s="8" t="s">
        <v>30</v>
      </c>
      <c r="C30" s="48" t="s">
        <v>43</v>
      </c>
      <c r="D30" s="11"/>
      <c r="E30" s="11"/>
      <c r="F30" s="42">
        <v>50</v>
      </c>
      <c r="G30" s="37">
        <v>0</v>
      </c>
      <c r="H30"/>
    </row>
    <row r="31" spans="1:8" ht="15">
      <c r="A31" s="17"/>
      <c r="B31" s="8" t="s">
        <v>31</v>
      </c>
      <c r="C31" s="48" t="s">
        <v>43</v>
      </c>
      <c r="D31" s="11"/>
      <c r="E31" s="11"/>
      <c r="F31" s="42">
        <v>10</v>
      </c>
      <c r="G31" s="37">
        <v>0</v>
      </c>
      <c r="H31"/>
    </row>
    <row r="32" spans="1:8" ht="15">
      <c r="A32" s="17"/>
      <c r="B32" s="8" t="s">
        <v>32</v>
      </c>
      <c r="C32" s="48" t="s">
        <v>43</v>
      </c>
      <c r="D32" s="11"/>
      <c r="E32" s="11"/>
      <c r="F32" s="42">
        <v>320</v>
      </c>
      <c r="G32" s="37">
        <v>0</v>
      </c>
      <c r="H32"/>
    </row>
    <row r="33" spans="1:8" ht="15">
      <c r="A33" s="17"/>
      <c r="B33" s="8" t="s">
        <v>33</v>
      </c>
      <c r="C33" s="48" t="s">
        <v>43</v>
      </c>
      <c r="D33" s="11"/>
      <c r="E33" s="11"/>
      <c r="F33" s="42">
        <v>320</v>
      </c>
      <c r="G33" s="37">
        <v>0</v>
      </c>
      <c r="H33"/>
    </row>
    <row r="34" spans="1:8" ht="15">
      <c r="A34" s="17"/>
      <c r="B34" s="8" t="s">
        <v>13</v>
      </c>
      <c r="C34" s="19"/>
      <c r="D34" s="46">
        <v>0</v>
      </c>
      <c r="E34" s="12"/>
      <c r="F34" s="42">
        <v>10</v>
      </c>
      <c r="G34" s="37">
        <f>D34*F34</f>
        <v>0</v>
      </c>
      <c r="H34"/>
    </row>
    <row r="35" spans="1:8" ht="15">
      <c r="A35" s="18"/>
      <c r="B35" s="7" t="s">
        <v>14</v>
      </c>
      <c r="C35" s="53" t="s">
        <v>43</v>
      </c>
      <c r="D35" s="10"/>
      <c r="E35" s="49"/>
      <c r="F35" s="42">
        <v>100</v>
      </c>
      <c r="G35" s="37">
        <v>0</v>
      </c>
      <c r="H35"/>
    </row>
    <row r="36" spans="1:8" s="5" customFormat="1" ht="15">
      <c r="A36" s="13"/>
      <c r="B36" s="13"/>
      <c r="C36" s="34"/>
      <c r="D36" s="14"/>
      <c r="E36" s="14"/>
      <c r="F36" s="35"/>
      <c r="G36" s="13"/>
      <c r="H36" s="36"/>
    </row>
    <row r="37" spans="1:8" ht="15">
      <c r="A37" s="43" t="s">
        <v>23</v>
      </c>
      <c r="G37"/>
      <c r="H37"/>
    </row>
    <row r="38" spans="1:8" ht="45">
      <c r="A38" s="39"/>
      <c r="B38" s="9"/>
      <c r="C38" s="54" t="s">
        <v>48</v>
      </c>
      <c r="D38" s="54" t="s">
        <v>49</v>
      </c>
      <c r="G38"/>
      <c r="H38"/>
    </row>
    <row r="39" spans="1:8" ht="15">
      <c r="A39" s="56" t="s">
        <v>23</v>
      </c>
      <c r="B39" s="9"/>
      <c r="C39" s="40">
        <f>B5</f>
        <v>0</v>
      </c>
      <c r="D39" s="40">
        <f>C39</f>
        <v>0</v>
      </c>
      <c r="G39"/>
      <c r="H39"/>
    </row>
    <row r="40" spans="1:8" ht="15">
      <c r="A40" s="15" t="s">
        <v>50</v>
      </c>
      <c r="B40" s="9"/>
      <c r="C40" s="40">
        <v>0</v>
      </c>
      <c r="D40" s="40">
        <f>G11</f>
        <v>0</v>
      </c>
      <c r="G40"/>
      <c r="H40"/>
    </row>
    <row r="41" spans="1:8" ht="15">
      <c r="A41" s="15" t="s">
        <v>24</v>
      </c>
      <c r="B41" s="9" t="s">
        <v>26</v>
      </c>
      <c r="C41" s="37">
        <f>G13</f>
        <v>0</v>
      </c>
      <c r="D41" s="55">
        <f>C41</f>
        <v>0</v>
      </c>
      <c r="G41"/>
      <c r="H41" s="38"/>
    </row>
    <row r="42" spans="1:8" ht="15">
      <c r="A42" s="15"/>
      <c r="B42" s="9" t="s">
        <v>16</v>
      </c>
      <c r="C42" s="37">
        <f>G14+G15</f>
        <v>0</v>
      </c>
      <c r="D42" s="55">
        <f>C42</f>
        <v>0</v>
      </c>
      <c r="G42"/>
      <c r="H42"/>
    </row>
    <row r="43" spans="1:8" ht="15">
      <c r="A43" s="15"/>
      <c r="B43" s="41" t="s">
        <v>27</v>
      </c>
      <c r="C43" s="40">
        <f>C42+C41</f>
        <v>0</v>
      </c>
      <c r="D43" s="40">
        <f>D42+D41</f>
        <v>0</v>
      </c>
      <c r="G43"/>
      <c r="H43"/>
    </row>
    <row r="44" spans="1:8" ht="15">
      <c r="A44" s="15"/>
      <c r="B44" s="41" t="s">
        <v>18</v>
      </c>
      <c r="C44" s="40">
        <f>SUM(G16:G35)</f>
        <v>0</v>
      </c>
      <c r="D44" s="40">
        <f>C44</f>
        <v>0</v>
      </c>
      <c r="G44"/>
      <c r="H44"/>
    </row>
    <row r="45" spans="1:8" ht="15">
      <c r="A45" s="32" t="s">
        <v>25</v>
      </c>
      <c r="B45" s="9"/>
      <c r="C45" s="40">
        <f>C44+C43+C39+C40</f>
        <v>0</v>
      </c>
      <c r="D45" s="40">
        <f>D44+D43+D39+D40</f>
        <v>0</v>
      </c>
      <c r="G45"/>
      <c r="H45"/>
    </row>
    <row r="46" spans="1:8" s="5" customFormat="1" ht="15">
      <c r="A46" s="13"/>
      <c r="B46" s="13"/>
      <c r="C46" s="34"/>
      <c r="D46" s="14"/>
      <c r="E46" s="14"/>
      <c r="F46" s="35"/>
      <c r="G46" s="13"/>
      <c r="H46" s="36"/>
    </row>
    <row r="47" ht="15">
      <c r="A47" s="50" t="s">
        <v>56</v>
      </c>
    </row>
    <row r="48" ht="15">
      <c r="A48" s="50" t="s">
        <v>45</v>
      </c>
    </row>
  </sheetData>
  <sheetProtection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82" r:id="rId1"/>
  <rowBreaks count="1" manualBreakCount="1">
    <brk id="35" max="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Roof, Veronica T</dc:creator>
  <cp:keywords/>
  <dc:description/>
  <cp:lastModifiedBy>Vicki</cp:lastModifiedBy>
  <cp:lastPrinted>2020-06-07T14:06:16Z</cp:lastPrinted>
  <dcterms:created xsi:type="dcterms:W3CDTF">2020-04-23T14:19:23Z</dcterms:created>
  <dcterms:modified xsi:type="dcterms:W3CDTF">2020-10-20T15:44:35Z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